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01_JasStrz_ZUL" sheetId="1" r:id="rId1"/>
  </sheets>
  <definedNames/>
  <calcPr fullCalcOnLoad="1"/>
</workbook>
</file>

<file path=xl/sharedStrings.xml><?xml version="1.0" encoding="utf-8"?>
<sst xmlns="http://schemas.openxmlformats.org/spreadsheetml/2006/main" count="390" uniqueCount="143">
  <si>
    <t>WYKAZ Czynności DO PRZETARGU</t>
  </si>
  <si>
    <t>Rok:</t>
  </si>
  <si>
    <t>2023</t>
  </si>
  <si>
    <t>Adres:</t>
  </si>
  <si>
    <t xml:space="preserve">06-98-1-  -      -    -  </t>
  </si>
  <si>
    <t>Typ planu</t>
  </si>
  <si>
    <t>Grupa czynności</t>
  </si>
  <si>
    <t>Czynność</t>
  </si>
  <si>
    <t>Ilość</t>
  </si>
  <si>
    <t>Jm</t>
  </si>
  <si>
    <t>Koszt Jm</t>
  </si>
  <si>
    <t>Koszt pozycji</t>
  </si>
  <si>
    <t>Kod</t>
  </si>
  <si>
    <t>Opis</t>
  </si>
  <si>
    <t>POZ</t>
  </si>
  <si>
    <t>TWP</t>
  </si>
  <si>
    <t>trzebież wczesna pozytywna</t>
  </si>
  <si>
    <t>ZRYWKA</t>
  </si>
  <si>
    <t>zrywka drewna</t>
  </si>
  <si>
    <t>M3</t>
  </si>
  <si>
    <t>CWDPN-L</t>
  </si>
  <si>
    <t>całk.wyr.dr.pił.niz.liśc.</t>
  </si>
  <si>
    <t>CWDPN-I</t>
  </si>
  <si>
    <t>całk.wyr.dr.pił.niz.igl.</t>
  </si>
  <si>
    <t>TPP</t>
  </si>
  <si>
    <t>trzebież późna pozytywna</t>
  </si>
  <si>
    <t>PR</t>
  </si>
  <si>
    <t>przygodne-rębne</t>
  </si>
  <si>
    <t>PPR</t>
  </si>
  <si>
    <t>przygodne przedr</t>
  </si>
  <si>
    <t>POZ-P</t>
  </si>
  <si>
    <t>inne czynności z pozysk.d-wna</t>
  </si>
  <si>
    <t>GODZ RP</t>
  </si>
  <si>
    <t>Prace godz. ręczne z poz. drew</t>
  </si>
  <si>
    <t>H</t>
  </si>
  <si>
    <t>GODZ CP</t>
  </si>
  <si>
    <t>Prace godz.- ciągnik pozysk.</t>
  </si>
  <si>
    <t>IIIBU</t>
  </si>
  <si>
    <t>rębnia IIIb uprzątające</t>
  </si>
  <si>
    <t>IIIA</t>
  </si>
  <si>
    <t>rębnia IIIa</t>
  </si>
  <si>
    <t>IC</t>
  </si>
  <si>
    <t>rębnia Ic</t>
  </si>
  <si>
    <t>IB</t>
  </si>
  <si>
    <t>rębnia Ib</t>
  </si>
  <si>
    <t>OCHRP</t>
  </si>
  <si>
    <t>UT-DROGIL</t>
  </si>
  <si>
    <t>utrzymanie dróg leśnych</t>
  </si>
  <si>
    <t>CZYSZLIN</t>
  </si>
  <si>
    <t>czysz.linii i dróg</t>
  </si>
  <si>
    <t>M</t>
  </si>
  <si>
    <t>P-POŻAR</t>
  </si>
  <si>
    <t>gaszenie, dogaszanie pożarzysk</t>
  </si>
  <si>
    <t>GODZ REO</t>
  </si>
  <si>
    <t>prace godz.-ręczne ochrona</t>
  </si>
  <si>
    <t>GODZ O</t>
  </si>
  <si>
    <t>prace godz.-ciągnik ochrona</t>
  </si>
  <si>
    <t>P-PASYS</t>
  </si>
  <si>
    <t>utrzymanie pasów p-poż</t>
  </si>
  <si>
    <t>P-OPPOZ</t>
  </si>
  <si>
    <t>inne z ochr ppoz</t>
  </si>
  <si>
    <t>P-INFO</t>
  </si>
  <si>
    <t>tablice informac.,ostrzegawcze</t>
  </si>
  <si>
    <t>OCHRL</t>
  </si>
  <si>
    <t>O-ZGRYZC</t>
  </si>
  <si>
    <t>ochr.chem.przed zgryzaniem</t>
  </si>
  <si>
    <t>ZAB-UCHR</t>
  </si>
  <si>
    <t>zabezp.upr.- chemiczne ręcznie</t>
  </si>
  <si>
    <t>HA</t>
  </si>
  <si>
    <t>O-PROGNG</t>
  </si>
  <si>
    <t>poszukiwania w glebie</t>
  </si>
  <si>
    <t>SZUK-PĘDR</t>
  </si>
  <si>
    <t>badanie zapędraczenia gleby</t>
  </si>
  <si>
    <t>JEDN</t>
  </si>
  <si>
    <t>O-POZ</t>
  </si>
  <si>
    <t>inne prace z ochrony lasu</t>
  </si>
  <si>
    <t>O-PALIK</t>
  </si>
  <si>
    <t>palikowanie</t>
  </si>
  <si>
    <t>ZAB-UPAL3</t>
  </si>
  <si>
    <t>zabezp. drzewek w 3 paliki</t>
  </si>
  <si>
    <t>TSZT</t>
  </si>
  <si>
    <t>O-GRODZR</t>
  </si>
  <si>
    <t>demontaż ogrodzenia upraw</t>
  </si>
  <si>
    <t>ROZGR_S</t>
  </si>
  <si>
    <t>rozgradzanie upraw</t>
  </si>
  <si>
    <t>O-GRODZN</t>
  </si>
  <si>
    <t>grodzenie upraw</t>
  </si>
  <si>
    <t>GRODZ-S</t>
  </si>
  <si>
    <t>grodzenie upraw siatką</t>
  </si>
  <si>
    <t>O-BUDKIS</t>
  </si>
  <si>
    <t>konserwacja budek lęgowych</t>
  </si>
  <si>
    <t>CZYSZ-BUD</t>
  </si>
  <si>
    <t>czyszczenie skrzynek lęgowych</t>
  </si>
  <si>
    <t>SZT</t>
  </si>
  <si>
    <t>HOD</t>
  </si>
  <si>
    <t>POPR</t>
  </si>
  <si>
    <t>poprawki i uzupełnienia</t>
  </si>
  <si>
    <t>WYK-TAL40</t>
  </si>
  <si>
    <t>zdarcie pokr.na talerz.40x40</t>
  </si>
  <si>
    <t>POPR-WM</t>
  </si>
  <si>
    <t>sadz.2-3l.jam.pas,tal.inne pop</t>
  </si>
  <si>
    <t>PIEL</t>
  </si>
  <si>
    <t>pielęgnowanie gleby</t>
  </si>
  <si>
    <t>KOSZ-2</t>
  </si>
  <si>
    <t>koszenie chwastów-2 wejście</t>
  </si>
  <si>
    <t>KOSZ</t>
  </si>
  <si>
    <t>koszenie chwastów</t>
  </si>
  <si>
    <t>C_ODROSL</t>
  </si>
  <si>
    <t>Cięcie odrośli</t>
  </si>
  <si>
    <t>ODN-ZŁOŻ</t>
  </si>
  <si>
    <t>odnow.w rębniach złożonych</t>
  </si>
  <si>
    <t>SADZ-WM</t>
  </si>
  <si>
    <t>sadz.2-3l.jamka,pas,tal.plac.</t>
  </si>
  <si>
    <t>GODZ REH</t>
  </si>
  <si>
    <t>prace godz.-ręczne zagosp.</t>
  </si>
  <si>
    <t>GODZ H</t>
  </si>
  <si>
    <t>prace godz.-ciągnik zagosp.</t>
  </si>
  <si>
    <t>ODN-LUK</t>
  </si>
  <si>
    <t>odnowienia luk</t>
  </si>
  <si>
    <t>ODN-GLEB</t>
  </si>
  <si>
    <t>wyprzedzające przygotow.gleby</t>
  </si>
  <si>
    <t>MA-PORZ</t>
  </si>
  <si>
    <t>porządkowanie pow.zrębowych</t>
  </si>
  <si>
    <t>PORZ 100</t>
  </si>
  <si>
    <t>oczyszczanie zrębów z podszytu</t>
  </si>
  <si>
    <t>AGROT_KRZ</t>
  </si>
  <si>
    <t>Usuwanie pozostałości zrębowych</t>
  </si>
  <si>
    <t>H-POZ</t>
  </si>
  <si>
    <t>pozostałe prace z hodowli lasu</t>
  </si>
  <si>
    <t>CW</t>
  </si>
  <si>
    <t>czyszczenia wczesne</t>
  </si>
  <si>
    <t>Czyszczenia wczesne</t>
  </si>
  <si>
    <t>CP</t>
  </si>
  <si>
    <t>czyszczenia późne</t>
  </si>
  <si>
    <t>Czyszczenia późne</t>
  </si>
  <si>
    <t>Razem</t>
  </si>
  <si>
    <t>Leśnictwo:</t>
  </si>
  <si>
    <t>Jasień, Strzelna</t>
  </si>
  <si>
    <t>VAT</t>
  </si>
  <si>
    <t>NETTO</t>
  </si>
  <si>
    <t>Wartość Brutto</t>
  </si>
  <si>
    <t>BRUTTO</t>
  </si>
  <si>
    <t>Załącznik nr 2a-b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</si>
</sst>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4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4" fontId="0" fillId="0" borderId="12" xfId="0" applyNumberForma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M56" sqref="M56"/>
    </sheetView>
  </sheetViews>
  <sheetFormatPr defaultColWidth="8" defaultRowHeight="12.75" customHeight="1"/>
  <cols>
    <col min="1" max="2" width="8.5" style="12" customWidth="1"/>
    <col min="3" max="3" width="30.16015625" style="12" customWidth="1"/>
    <col min="4" max="4" width="12.33203125" style="12" customWidth="1"/>
    <col min="5" max="5" width="28" style="12" customWidth="1"/>
    <col min="6" max="6" width="8.5" style="12" customWidth="1"/>
    <col min="7" max="7" width="6.66015625" style="12" customWidth="1"/>
    <col min="8" max="8" width="9.33203125" style="12" customWidth="1"/>
    <col min="9" max="9" width="11.5" style="12" customWidth="1"/>
    <col min="10" max="10" width="7.5" style="12" customWidth="1"/>
    <col min="11" max="11" width="13.5" style="11" customWidth="1"/>
    <col min="12" max="16384" width="8" style="12" customWidth="1"/>
  </cols>
  <sheetData>
    <row r="1" ht="11.25">
      <c r="A1" s="12" t="s">
        <v>142</v>
      </c>
    </row>
    <row r="2" spans="1:9" ht="12.75">
      <c r="A2" s="20" t="s">
        <v>0</v>
      </c>
      <c r="B2" s="20"/>
      <c r="C2" s="20"/>
      <c r="D2" s="20"/>
      <c r="E2" s="20"/>
      <c r="F2" s="13"/>
      <c r="G2" s="13"/>
      <c r="H2" s="13"/>
      <c r="I2" s="13"/>
    </row>
    <row r="3" spans="3:7" ht="11.25">
      <c r="C3" s="14" t="s">
        <v>136</v>
      </c>
      <c r="D3" s="12" t="s">
        <v>137</v>
      </c>
      <c r="F3" s="14" t="s">
        <v>1</v>
      </c>
      <c r="G3" s="12" t="s">
        <v>2</v>
      </c>
    </row>
    <row r="4" spans="3:4" ht="11.25">
      <c r="C4" s="14" t="s">
        <v>3</v>
      </c>
      <c r="D4" s="12" t="s">
        <v>4</v>
      </c>
    </row>
    <row r="5" ht="11.25"/>
    <row r="6" spans="1:11" ht="9.75" customHeight="1">
      <c r="A6" s="3"/>
      <c r="B6" s="21" t="s">
        <v>6</v>
      </c>
      <c r="C6" s="21"/>
      <c r="D6" s="21" t="s">
        <v>7</v>
      </c>
      <c r="E6" s="21"/>
      <c r="F6" s="3"/>
      <c r="G6" s="3"/>
      <c r="H6" s="22" t="s">
        <v>139</v>
      </c>
      <c r="I6" s="23"/>
      <c r="J6" s="22" t="s">
        <v>141</v>
      </c>
      <c r="K6" s="22"/>
    </row>
    <row r="7" spans="1:11" ht="22.5">
      <c r="A7" s="3" t="s">
        <v>5</v>
      </c>
      <c r="B7" s="2" t="s">
        <v>12</v>
      </c>
      <c r="C7" s="2" t="s">
        <v>13</v>
      </c>
      <c r="D7" s="2" t="s">
        <v>12</v>
      </c>
      <c r="E7" s="2" t="s">
        <v>13</v>
      </c>
      <c r="F7" s="3" t="s">
        <v>8</v>
      </c>
      <c r="G7" s="3" t="s">
        <v>9</v>
      </c>
      <c r="H7" s="15" t="s">
        <v>10</v>
      </c>
      <c r="I7" s="8" t="s">
        <v>11</v>
      </c>
      <c r="J7" s="3" t="s">
        <v>138</v>
      </c>
      <c r="K7" s="7" t="s">
        <v>140</v>
      </c>
    </row>
    <row r="8" spans="1:11" ht="11.25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5">
        <v>496</v>
      </c>
      <c r="G8" s="6" t="s">
        <v>19</v>
      </c>
      <c r="H8" s="16"/>
      <c r="I8" s="9">
        <f>F8*H8</f>
        <v>0</v>
      </c>
      <c r="J8" s="18">
        <v>0.08</v>
      </c>
      <c r="K8" s="19">
        <f>(I8*J8)+I8</f>
        <v>0</v>
      </c>
    </row>
    <row r="9" spans="1:11" ht="11.25">
      <c r="A9" s="4" t="s">
        <v>14</v>
      </c>
      <c r="B9" s="4" t="s">
        <v>15</v>
      </c>
      <c r="C9" s="4" t="s">
        <v>16</v>
      </c>
      <c r="D9" s="4" t="s">
        <v>20</v>
      </c>
      <c r="E9" s="4" t="s">
        <v>21</v>
      </c>
      <c r="F9" s="5">
        <v>69</v>
      </c>
      <c r="G9" s="6" t="s">
        <v>19</v>
      </c>
      <c r="H9" s="16"/>
      <c r="I9" s="9">
        <f aca="true" t="shared" si="0" ref="I9:I68">F9*H9</f>
        <v>0</v>
      </c>
      <c r="J9" s="18">
        <v>0.08</v>
      </c>
      <c r="K9" s="19">
        <f aca="true" t="shared" si="1" ref="K9:K68">(I9*J9)+I9</f>
        <v>0</v>
      </c>
    </row>
    <row r="10" spans="1:11" ht="11.25">
      <c r="A10" s="4" t="s">
        <v>14</v>
      </c>
      <c r="B10" s="4" t="s">
        <v>15</v>
      </c>
      <c r="C10" s="4" t="s">
        <v>16</v>
      </c>
      <c r="D10" s="4" t="s">
        <v>22</v>
      </c>
      <c r="E10" s="4" t="s">
        <v>23</v>
      </c>
      <c r="F10" s="5">
        <v>446</v>
      </c>
      <c r="G10" s="6" t="s">
        <v>19</v>
      </c>
      <c r="H10" s="16"/>
      <c r="I10" s="9">
        <f t="shared" si="0"/>
        <v>0</v>
      </c>
      <c r="J10" s="18">
        <v>0.08</v>
      </c>
      <c r="K10" s="19">
        <f t="shared" si="1"/>
        <v>0</v>
      </c>
    </row>
    <row r="11" spans="1:11" ht="11.25">
      <c r="A11" s="4" t="s">
        <v>14</v>
      </c>
      <c r="B11" s="4" t="s">
        <v>24</v>
      </c>
      <c r="C11" s="4" t="s">
        <v>25</v>
      </c>
      <c r="D11" s="4" t="s">
        <v>17</v>
      </c>
      <c r="E11" s="4" t="s">
        <v>18</v>
      </c>
      <c r="F11" s="5">
        <v>2685</v>
      </c>
      <c r="G11" s="6" t="s">
        <v>19</v>
      </c>
      <c r="H11" s="16"/>
      <c r="I11" s="9">
        <f t="shared" si="0"/>
        <v>0</v>
      </c>
      <c r="J11" s="18">
        <v>0.08</v>
      </c>
      <c r="K11" s="19">
        <f t="shared" si="1"/>
        <v>0</v>
      </c>
    </row>
    <row r="12" spans="1:11" ht="11.25">
      <c r="A12" s="4" t="s">
        <v>14</v>
      </c>
      <c r="B12" s="4" t="s">
        <v>24</v>
      </c>
      <c r="C12" s="4" t="s">
        <v>25</v>
      </c>
      <c r="D12" s="4" t="s">
        <v>20</v>
      </c>
      <c r="E12" s="4" t="s">
        <v>21</v>
      </c>
      <c r="F12" s="5">
        <v>1330</v>
      </c>
      <c r="G12" s="6" t="s">
        <v>19</v>
      </c>
      <c r="H12" s="16"/>
      <c r="I12" s="9">
        <f t="shared" si="0"/>
        <v>0</v>
      </c>
      <c r="J12" s="18">
        <v>0.08</v>
      </c>
      <c r="K12" s="19">
        <f t="shared" si="1"/>
        <v>0</v>
      </c>
    </row>
    <row r="13" spans="1:11" ht="11.25">
      <c r="A13" s="4" t="s">
        <v>14</v>
      </c>
      <c r="B13" s="4" t="s">
        <v>24</v>
      </c>
      <c r="C13" s="4" t="s">
        <v>25</v>
      </c>
      <c r="D13" s="4" t="s">
        <v>22</v>
      </c>
      <c r="E13" s="4" t="s">
        <v>23</v>
      </c>
      <c r="F13" s="5">
        <v>1355</v>
      </c>
      <c r="G13" s="6" t="s">
        <v>19</v>
      </c>
      <c r="H13" s="16"/>
      <c r="I13" s="9">
        <f t="shared" si="0"/>
        <v>0</v>
      </c>
      <c r="J13" s="18">
        <v>0.08</v>
      </c>
      <c r="K13" s="19">
        <f t="shared" si="1"/>
        <v>0</v>
      </c>
    </row>
    <row r="14" spans="1:11" ht="11.25">
      <c r="A14" s="4" t="s">
        <v>14</v>
      </c>
      <c r="B14" s="4" t="s">
        <v>26</v>
      </c>
      <c r="C14" s="4" t="s">
        <v>27</v>
      </c>
      <c r="D14" s="4" t="s">
        <v>17</v>
      </c>
      <c r="E14" s="4" t="s">
        <v>18</v>
      </c>
      <c r="F14" s="5">
        <v>620</v>
      </c>
      <c r="G14" s="6" t="s">
        <v>19</v>
      </c>
      <c r="H14" s="16"/>
      <c r="I14" s="9">
        <f t="shared" si="0"/>
        <v>0</v>
      </c>
      <c r="J14" s="18">
        <v>0.08</v>
      </c>
      <c r="K14" s="19">
        <f t="shared" si="1"/>
        <v>0</v>
      </c>
    </row>
    <row r="15" spans="1:11" ht="11.25">
      <c r="A15" s="4" t="s">
        <v>14</v>
      </c>
      <c r="B15" s="4" t="s">
        <v>26</v>
      </c>
      <c r="C15" s="4" t="s">
        <v>27</v>
      </c>
      <c r="D15" s="4" t="s">
        <v>20</v>
      </c>
      <c r="E15" s="4" t="s">
        <v>21</v>
      </c>
      <c r="F15" s="5">
        <v>150</v>
      </c>
      <c r="G15" s="6" t="s">
        <v>19</v>
      </c>
      <c r="H15" s="16"/>
      <c r="I15" s="9">
        <f t="shared" si="0"/>
        <v>0</v>
      </c>
      <c r="J15" s="18">
        <v>0.08</v>
      </c>
      <c r="K15" s="19">
        <f t="shared" si="1"/>
        <v>0</v>
      </c>
    </row>
    <row r="16" spans="1:11" ht="11.25">
      <c r="A16" s="4" t="s">
        <v>14</v>
      </c>
      <c r="B16" s="4" t="s">
        <v>26</v>
      </c>
      <c r="C16" s="4" t="s">
        <v>27</v>
      </c>
      <c r="D16" s="4" t="s">
        <v>22</v>
      </c>
      <c r="E16" s="4" t="s">
        <v>23</v>
      </c>
      <c r="F16" s="5">
        <v>470</v>
      </c>
      <c r="G16" s="6" t="s">
        <v>19</v>
      </c>
      <c r="H16" s="16"/>
      <c r="I16" s="9">
        <f t="shared" si="0"/>
        <v>0</v>
      </c>
      <c r="J16" s="18">
        <v>0.08</v>
      </c>
      <c r="K16" s="19">
        <f t="shared" si="1"/>
        <v>0</v>
      </c>
    </row>
    <row r="17" spans="1:11" ht="11.25">
      <c r="A17" s="4" t="s">
        <v>14</v>
      </c>
      <c r="B17" s="4" t="s">
        <v>28</v>
      </c>
      <c r="C17" s="4" t="s">
        <v>29</v>
      </c>
      <c r="D17" s="4" t="s">
        <v>17</v>
      </c>
      <c r="E17" s="4" t="s">
        <v>18</v>
      </c>
      <c r="F17" s="5">
        <v>540</v>
      </c>
      <c r="G17" s="6" t="s">
        <v>19</v>
      </c>
      <c r="H17" s="16"/>
      <c r="I17" s="9">
        <f t="shared" si="0"/>
        <v>0</v>
      </c>
      <c r="J17" s="18">
        <v>0.08</v>
      </c>
      <c r="K17" s="19">
        <f t="shared" si="1"/>
        <v>0</v>
      </c>
    </row>
    <row r="18" spans="1:11" ht="11.25">
      <c r="A18" s="4" t="s">
        <v>14</v>
      </c>
      <c r="B18" s="4" t="s">
        <v>28</v>
      </c>
      <c r="C18" s="4" t="s">
        <v>29</v>
      </c>
      <c r="D18" s="4" t="s">
        <v>20</v>
      </c>
      <c r="E18" s="4" t="s">
        <v>21</v>
      </c>
      <c r="F18" s="5">
        <v>190</v>
      </c>
      <c r="G18" s="6" t="s">
        <v>19</v>
      </c>
      <c r="H18" s="16"/>
      <c r="I18" s="9">
        <f t="shared" si="0"/>
        <v>0</v>
      </c>
      <c r="J18" s="18">
        <v>0.08</v>
      </c>
      <c r="K18" s="19">
        <f t="shared" si="1"/>
        <v>0</v>
      </c>
    </row>
    <row r="19" spans="1:11" ht="11.25">
      <c r="A19" s="4" t="s">
        <v>14</v>
      </c>
      <c r="B19" s="4" t="s">
        <v>28</v>
      </c>
      <c r="C19" s="4" t="s">
        <v>29</v>
      </c>
      <c r="D19" s="4" t="s">
        <v>22</v>
      </c>
      <c r="E19" s="4" t="s">
        <v>23</v>
      </c>
      <c r="F19" s="5">
        <v>350</v>
      </c>
      <c r="G19" s="6" t="s">
        <v>19</v>
      </c>
      <c r="H19" s="16"/>
      <c r="I19" s="9">
        <f t="shared" si="0"/>
        <v>0</v>
      </c>
      <c r="J19" s="18">
        <v>0.08</v>
      </c>
      <c r="K19" s="19">
        <f t="shared" si="1"/>
        <v>0</v>
      </c>
    </row>
    <row r="20" spans="1:11" ht="11.25">
      <c r="A20" s="4" t="s">
        <v>14</v>
      </c>
      <c r="B20" s="4" t="s">
        <v>30</v>
      </c>
      <c r="C20" s="4" t="s">
        <v>31</v>
      </c>
      <c r="D20" s="4" t="s">
        <v>32</v>
      </c>
      <c r="E20" s="4" t="s">
        <v>33</v>
      </c>
      <c r="F20" s="5">
        <v>16</v>
      </c>
      <c r="G20" s="6" t="s">
        <v>34</v>
      </c>
      <c r="H20" s="16"/>
      <c r="I20" s="9">
        <f t="shared" si="0"/>
        <v>0</v>
      </c>
      <c r="J20" s="18">
        <v>0.08</v>
      </c>
      <c r="K20" s="19">
        <f t="shared" si="1"/>
        <v>0</v>
      </c>
    </row>
    <row r="21" spans="1:11" ht="11.25">
      <c r="A21" s="4" t="s">
        <v>14</v>
      </c>
      <c r="B21" s="4" t="s">
        <v>30</v>
      </c>
      <c r="C21" s="4" t="s">
        <v>31</v>
      </c>
      <c r="D21" s="4" t="s">
        <v>35</v>
      </c>
      <c r="E21" s="4" t="s">
        <v>36</v>
      </c>
      <c r="F21" s="5">
        <v>4</v>
      </c>
      <c r="G21" s="6" t="s">
        <v>34</v>
      </c>
      <c r="H21" s="16"/>
      <c r="I21" s="9">
        <f t="shared" si="0"/>
        <v>0</v>
      </c>
      <c r="J21" s="18">
        <v>0.08</v>
      </c>
      <c r="K21" s="19">
        <f t="shared" si="1"/>
        <v>0</v>
      </c>
    </row>
    <row r="22" spans="1:11" ht="11.25">
      <c r="A22" s="4" t="s">
        <v>14</v>
      </c>
      <c r="B22" s="4" t="s">
        <v>37</v>
      </c>
      <c r="C22" s="4" t="s">
        <v>38</v>
      </c>
      <c r="D22" s="4" t="s">
        <v>17</v>
      </c>
      <c r="E22" s="4" t="s">
        <v>18</v>
      </c>
      <c r="F22" s="5">
        <v>99</v>
      </c>
      <c r="G22" s="6" t="s">
        <v>19</v>
      </c>
      <c r="H22" s="16"/>
      <c r="I22" s="9">
        <f t="shared" si="0"/>
        <v>0</v>
      </c>
      <c r="J22" s="18">
        <v>0.08</v>
      </c>
      <c r="K22" s="19">
        <f t="shared" si="1"/>
        <v>0</v>
      </c>
    </row>
    <row r="23" spans="1:11" ht="11.25">
      <c r="A23" s="4" t="s">
        <v>14</v>
      </c>
      <c r="B23" s="4" t="s">
        <v>37</v>
      </c>
      <c r="C23" s="4" t="s">
        <v>38</v>
      </c>
      <c r="D23" s="4" t="s">
        <v>20</v>
      </c>
      <c r="E23" s="4" t="s">
        <v>21</v>
      </c>
      <c r="F23" s="5">
        <v>19</v>
      </c>
      <c r="G23" s="6" t="s">
        <v>19</v>
      </c>
      <c r="H23" s="16"/>
      <c r="I23" s="9">
        <f t="shared" si="0"/>
        <v>0</v>
      </c>
      <c r="J23" s="18">
        <v>0.08</v>
      </c>
      <c r="K23" s="19">
        <f t="shared" si="1"/>
        <v>0</v>
      </c>
    </row>
    <row r="24" spans="1:11" ht="11.25">
      <c r="A24" s="4" t="s">
        <v>14</v>
      </c>
      <c r="B24" s="4" t="s">
        <v>37</v>
      </c>
      <c r="C24" s="4" t="s">
        <v>38</v>
      </c>
      <c r="D24" s="4" t="s">
        <v>22</v>
      </c>
      <c r="E24" s="4" t="s">
        <v>23</v>
      </c>
      <c r="F24" s="5">
        <v>270</v>
      </c>
      <c r="G24" s="6" t="s">
        <v>19</v>
      </c>
      <c r="H24" s="16"/>
      <c r="I24" s="9">
        <f t="shared" si="0"/>
        <v>0</v>
      </c>
      <c r="J24" s="18">
        <v>0.08</v>
      </c>
      <c r="K24" s="19">
        <f t="shared" si="1"/>
        <v>0</v>
      </c>
    </row>
    <row r="25" spans="1:11" ht="11.25">
      <c r="A25" s="4" t="s">
        <v>14</v>
      </c>
      <c r="B25" s="4" t="s">
        <v>39</v>
      </c>
      <c r="C25" s="4" t="s">
        <v>40</v>
      </c>
      <c r="D25" s="4" t="s">
        <v>17</v>
      </c>
      <c r="E25" s="4" t="s">
        <v>18</v>
      </c>
      <c r="F25" s="5">
        <v>395</v>
      </c>
      <c r="G25" s="6" t="s">
        <v>19</v>
      </c>
      <c r="H25" s="16"/>
      <c r="I25" s="9">
        <f t="shared" si="0"/>
        <v>0</v>
      </c>
      <c r="J25" s="18">
        <v>0.08</v>
      </c>
      <c r="K25" s="19">
        <f t="shared" si="1"/>
        <v>0</v>
      </c>
    </row>
    <row r="26" spans="1:11" ht="11.25">
      <c r="A26" s="4" t="s">
        <v>14</v>
      </c>
      <c r="B26" s="4" t="s">
        <v>39</v>
      </c>
      <c r="C26" s="4" t="s">
        <v>40</v>
      </c>
      <c r="D26" s="4" t="s">
        <v>20</v>
      </c>
      <c r="E26" s="4" t="s">
        <v>21</v>
      </c>
      <c r="F26" s="5">
        <v>221</v>
      </c>
      <c r="G26" s="6" t="s">
        <v>19</v>
      </c>
      <c r="H26" s="16"/>
      <c r="I26" s="9">
        <f t="shared" si="0"/>
        <v>0</v>
      </c>
      <c r="J26" s="18">
        <v>0.08</v>
      </c>
      <c r="K26" s="19">
        <f t="shared" si="1"/>
        <v>0</v>
      </c>
    </row>
    <row r="27" spans="1:11" ht="11.25">
      <c r="A27" s="4" t="s">
        <v>14</v>
      </c>
      <c r="B27" s="4" t="s">
        <v>39</v>
      </c>
      <c r="C27" s="4" t="s">
        <v>40</v>
      </c>
      <c r="D27" s="4" t="s">
        <v>22</v>
      </c>
      <c r="E27" s="4" t="s">
        <v>23</v>
      </c>
      <c r="F27" s="5">
        <v>474</v>
      </c>
      <c r="G27" s="6" t="s">
        <v>19</v>
      </c>
      <c r="H27" s="16"/>
      <c r="I27" s="9">
        <f t="shared" si="0"/>
        <v>0</v>
      </c>
      <c r="J27" s="18">
        <v>0.08</v>
      </c>
      <c r="K27" s="19">
        <f t="shared" si="1"/>
        <v>0</v>
      </c>
    </row>
    <row r="28" spans="1:11" ht="11.25">
      <c r="A28" s="4" t="s">
        <v>14</v>
      </c>
      <c r="B28" s="4" t="s">
        <v>41</v>
      </c>
      <c r="C28" s="4" t="s">
        <v>42</v>
      </c>
      <c r="D28" s="4" t="s">
        <v>17</v>
      </c>
      <c r="E28" s="4" t="s">
        <v>18</v>
      </c>
      <c r="F28" s="5">
        <v>27</v>
      </c>
      <c r="G28" s="6" t="s">
        <v>19</v>
      </c>
      <c r="H28" s="16"/>
      <c r="I28" s="9">
        <f t="shared" si="0"/>
        <v>0</v>
      </c>
      <c r="J28" s="18">
        <v>0.08</v>
      </c>
      <c r="K28" s="19">
        <f t="shared" si="1"/>
        <v>0</v>
      </c>
    </row>
    <row r="29" spans="1:11" ht="11.25">
      <c r="A29" s="4" t="s">
        <v>14</v>
      </c>
      <c r="B29" s="4" t="s">
        <v>41</v>
      </c>
      <c r="C29" s="4" t="s">
        <v>42</v>
      </c>
      <c r="D29" s="4" t="s">
        <v>20</v>
      </c>
      <c r="E29" s="4" t="s">
        <v>21</v>
      </c>
      <c r="F29" s="5">
        <v>104</v>
      </c>
      <c r="G29" s="6" t="s">
        <v>19</v>
      </c>
      <c r="H29" s="16"/>
      <c r="I29" s="9">
        <f t="shared" si="0"/>
        <v>0</v>
      </c>
      <c r="J29" s="18">
        <v>0.08</v>
      </c>
      <c r="K29" s="19">
        <f t="shared" si="1"/>
        <v>0</v>
      </c>
    </row>
    <row r="30" spans="1:11" ht="11.25">
      <c r="A30" s="4" t="s">
        <v>14</v>
      </c>
      <c r="B30" s="4" t="s">
        <v>41</v>
      </c>
      <c r="C30" s="4" t="s">
        <v>42</v>
      </c>
      <c r="D30" s="4" t="s">
        <v>22</v>
      </c>
      <c r="E30" s="4" t="s">
        <v>23</v>
      </c>
      <c r="F30" s="5">
        <v>3</v>
      </c>
      <c r="G30" s="6" t="s">
        <v>19</v>
      </c>
      <c r="H30" s="16"/>
      <c r="I30" s="9">
        <f t="shared" si="0"/>
        <v>0</v>
      </c>
      <c r="J30" s="18">
        <v>0.08</v>
      </c>
      <c r="K30" s="19">
        <f t="shared" si="1"/>
        <v>0</v>
      </c>
    </row>
    <row r="31" spans="1:11" ht="11.25">
      <c r="A31" s="4" t="s">
        <v>14</v>
      </c>
      <c r="B31" s="4" t="s">
        <v>43</v>
      </c>
      <c r="C31" s="4" t="s">
        <v>44</v>
      </c>
      <c r="D31" s="4" t="s">
        <v>17</v>
      </c>
      <c r="E31" s="4" t="s">
        <v>18</v>
      </c>
      <c r="F31" s="5">
        <v>126</v>
      </c>
      <c r="G31" s="6" t="s">
        <v>19</v>
      </c>
      <c r="H31" s="16"/>
      <c r="I31" s="9">
        <f t="shared" si="0"/>
        <v>0</v>
      </c>
      <c r="J31" s="18">
        <v>0.08</v>
      </c>
      <c r="K31" s="19">
        <f t="shared" si="1"/>
        <v>0</v>
      </c>
    </row>
    <row r="32" spans="1:11" ht="11.25">
      <c r="A32" s="4" t="s">
        <v>14</v>
      </c>
      <c r="B32" s="4" t="s">
        <v>43</v>
      </c>
      <c r="C32" s="4" t="s">
        <v>44</v>
      </c>
      <c r="D32" s="4" t="s">
        <v>20</v>
      </c>
      <c r="E32" s="4" t="s">
        <v>21</v>
      </c>
      <c r="F32" s="5">
        <v>100</v>
      </c>
      <c r="G32" s="6" t="s">
        <v>19</v>
      </c>
      <c r="H32" s="16"/>
      <c r="I32" s="9">
        <f t="shared" si="0"/>
        <v>0</v>
      </c>
      <c r="J32" s="18">
        <v>0.08</v>
      </c>
      <c r="K32" s="19">
        <f t="shared" si="1"/>
        <v>0</v>
      </c>
    </row>
    <row r="33" spans="1:11" ht="11.25">
      <c r="A33" s="4" t="s">
        <v>14</v>
      </c>
      <c r="B33" s="4" t="s">
        <v>43</v>
      </c>
      <c r="C33" s="4" t="s">
        <v>44</v>
      </c>
      <c r="D33" s="4" t="s">
        <v>22</v>
      </c>
      <c r="E33" s="4" t="s">
        <v>23</v>
      </c>
      <c r="F33" s="5">
        <v>186</v>
      </c>
      <c r="G33" s="6" t="s">
        <v>19</v>
      </c>
      <c r="H33" s="16"/>
      <c r="I33" s="9">
        <f t="shared" si="0"/>
        <v>0</v>
      </c>
      <c r="J33" s="18">
        <v>0.08</v>
      </c>
      <c r="K33" s="19">
        <f t="shared" si="1"/>
        <v>0</v>
      </c>
    </row>
    <row r="34" spans="1:11" ht="11.25">
      <c r="A34" s="4" t="s">
        <v>45</v>
      </c>
      <c r="B34" s="4" t="s">
        <v>46</v>
      </c>
      <c r="C34" s="4" t="s">
        <v>47</v>
      </c>
      <c r="D34" s="4" t="s">
        <v>48</v>
      </c>
      <c r="E34" s="4" t="s">
        <v>49</v>
      </c>
      <c r="F34" s="5">
        <v>5500</v>
      </c>
      <c r="G34" s="6" t="s">
        <v>50</v>
      </c>
      <c r="H34" s="16"/>
      <c r="I34" s="9">
        <f t="shared" si="0"/>
        <v>0</v>
      </c>
      <c r="J34" s="18">
        <v>0.08</v>
      </c>
      <c r="K34" s="19">
        <f t="shared" si="1"/>
        <v>0</v>
      </c>
    </row>
    <row r="35" spans="1:11" ht="11.25">
      <c r="A35" s="4" t="s">
        <v>45</v>
      </c>
      <c r="B35" s="4" t="s">
        <v>51</v>
      </c>
      <c r="C35" s="4" t="s">
        <v>52</v>
      </c>
      <c r="D35" s="4" t="s">
        <v>53</v>
      </c>
      <c r="E35" s="4" t="s">
        <v>54</v>
      </c>
      <c r="F35" s="5">
        <v>64</v>
      </c>
      <c r="G35" s="6" t="s">
        <v>34</v>
      </c>
      <c r="H35" s="16"/>
      <c r="I35" s="9">
        <f t="shared" si="0"/>
        <v>0</v>
      </c>
      <c r="J35" s="18">
        <v>0.08</v>
      </c>
      <c r="K35" s="19">
        <f t="shared" si="1"/>
        <v>0</v>
      </c>
    </row>
    <row r="36" spans="1:11" ht="11.25">
      <c r="A36" s="4" t="s">
        <v>45</v>
      </c>
      <c r="B36" s="4" t="s">
        <v>51</v>
      </c>
      <c r="C36" s="4" t="s">
        <v>52</v>
      </c>
      <c r="D36" s="4" t="s">
        <v>55</v>
      </c>
      <c r="E36" s="4" t="s">
        <v>56</v>
      </c>
      <c r="F36" s="5">
        <v>8</v>
      </c>
      <c r="G36" s="6" t="s">
        <v>34</v>
      </c>
      <c r="H36" s="16"/>
      <c r="I36" s="9">
        <f t="shared" si="0"/>
        <v>0</v>
      </c>
      <c r="J36" s="18">
        <v>0.08</v>
      </c>
      <c r="K36" s="19">
        <f t="shared" si="1"/>
        <v>0</v>
      </c>
    </row>
    <row r="37" spans="1:11" ht="11.25">
      <c r="A37" s="4" t="s">
        <v>45</v>
      </c>
      <c r="B37" s="4" t="s">
        <v>57</v>
      </c>
      <c r="C37" s="4" t="s">
        <v>58</v>
      </c>
      <c r="D37" s="4" t="s">
        <v>53</v>
      </c>
      <c r="E37" s="4" t="s">
        <v>54</v>
      </c>
      <c r="F37" s="5">
        <v>120</v>
      </c>
      <c r="G37" s="6" t="s">
        <v>34</v>
      </c>
      <c r="H37" s="16"/>
      <c r="I37" s="9">
        <f t="shared" si="0"/>
        <v>0</v>
      </c>
      <c r="J37" s="18">
        <v>0.08</v>
      </c>
      <c r="K37" s="19">
        <f t="shared" si="1"/>
        <v>0</v>
      </c>
    </row>
    <row r="38" spans="1:11" ht="11.25">
      <c r="A38" s="4" t="s">
        <v>45</v>
      </c>
      <c r="B38" s="4" t="s">
        <v>59</v>
      </c>
      <c r="C38" s="4" t="s">
        <v>60</v>
      </c>
      <c r="D38" s="4" t="s">
        <v>53</v>
      </c>
      <c r="E38" s="4" t="s">
        <v>54</v>
      </c>
      <c r="F38" s="5">
        <v>16</v>
      </c>
      <c r="G38" s="6" t="s">
        <v>34</v>
      </c>
      <c r="H38" s="16"/>
      <c r="I38" s="9">
        <f t="shared" si="0"/>
        <v>0</v>
      </c>
      <c r="J38" s="18">
        <v>0.08</v>
      </c>
      <c r="K38" s="19">
        <f t="shared" si="1"/>
        <v>0</v>
      </c>
    </row>
    <row r="39" spans="1:11" ht="11.25">
      <c r="A39" s="4" t="s">
        <v>45</v>
      </c>
      <c r="B39" s="4" t="s">
        <v>61</v>
      </c>
      <c r="C39" s="4" t="s">
        <v>62</v>
      </c>
      <c r="D39" s="4" t="s">
        <v>53</v>
      </c>
      <c r="E39" s="4" t="s">
        <v>54</v>
      </c>
      <c r="F39" s="5">
        <v>16</v>
      </c>
      <c r="G39" s="6" t="s">
        <v>34</v>
      </c>
      <c r="H39" s="16"/>
      <c r="I39" s="9">
        <f t="shared" si="0"/>
        <v>0</v>
      </c>
      <c r="J39" s="18">
        <v>0.08</v>
      </c>
      <c r="K39" s="19">
        <f t="shared" si="1"/>
        <v>0</v>
      </c>
    </row>
    <row r="40" spans="1:11" ht="11.25">
      <c r="A40" s="4" t="s">
        <v>63</v>
      </c>
      <c r="B40" s="4" t="s">
        <v>64</v>
      </c>
      <c r="C40" s="4" t="s">
        <v>65</v>
      </c>
      <c r="D40" s="4" t="s">
        <v>66</v>
      </c>
      <c r="E40" s="4" t="s">
        <v>67</v>
      </c>
      <c r="F40" s="5">
        <v>29.9</v>
      </c>
      <c r="G40" s="6" t="s">
        <v>68</v>
      </c>
      <c r="H40" s="16"/>
      <c r="I40" s="9">
        <f t="shared" si="0"/>
        <v>0</v>
      </c>
      <c r="J40" s="18">
        <v>0.08</v>
      </c>
      <c r="K40" s="19">
        <f t="shared" si="1"/>
        <v>0</v>
      </c>
    </row>
    <row r="41" spans="1:11" ht="11.25">
      <c r="A41" s="4" t="s">
        <v>63</v>
      </c>
      <c r="B41" s="4" t="s">
        <v>69</v>
      </c>
      <c r="C41" s="4" t="s">
        <v>70</v>
      </c>
      <c r="D41" s="4" t="s">
        <v>71</v>
      </c>
      <c r="E41" s="4" t="s">
        <v>72</v>
      </c>
      <c r="F41" s="5">
        <v>125</v>
      </c>
      <c r="G41" s="6" t="s">
        <v>73</v>
      </c>
      <c r="H41" s="16"/>
      <c r="I41" s="9">
        <f t="shared" si="0"/>
        <v>0</v>
      </c>
      <c r="J41" s="18">
        <v>0.08</v>
      </c>
      <c r="K41" s="19">
        <f t="shared" si="1"/>
        <v>0</v>
      </c>
    </row>
    <row r="42" spans="1:11" ht="11.25">
      <c r="A42" s="4" t="s">
        <v>63</v>
      </c>
      <c r="B42" s="4" t="s">
        <v>74</v>
      </c>
      <c r="C42" s="4" t="s">
        <v>75</v>
      </c>
      <c r="D42" s="4" t="s">
        <v>53</v>
      </c>
      <c r="E42" s="4" t="s">
        <v>54</v>
      </c>
      <c r="F42" s="5">
        <v>264</v>
      </c>
      <c r="G42" s="6" t="s">
        <v>34</v>
      </c>
      <c r="H42" s="16"/>
      <c r="I42" s="9">
        <f t="shared" si="0"/>
        <v>0</v>
      </c>
      <c r="J42" s="18">
        <v>0.08</v>
      </c>
      <c r="K42" s="19">
        <f t="shared" si="1"/>
        <v>0</v>
      </c>
    </row>
    <row r="43" spans="1:11" ht="11.25">
      <c r="A43" s="4" t="s">
        <v>63</v>
      </c>
      <c r="B43" s="4" t="s">
        <v>74</v>
      </c>
      <c r="C43" s="4" t="s">
        <v>75</v>
      </c>
      <c r="D43" s="4" t="s">
        <v>55</v>
      </c>
      <c r="E43" s="4" t="s">
        <v>56</v>
      </c>
      <c r="F43" s="5">
        <v>26</v>
      </c>
      <c r="G43" s="6" t="s">
        <v>34</v>
      </c>
      <c r="H43" s="16"/>
      <c r="I43" s="9">
        <f t="shared" si="0"/>
        <v>0</v>
      </c>
      <c r="J43" s="18">
        <v>0.08</v>
      </c>
      <c r="K43" s="19">
        <f t="shared" si="1"/>
        <v>0</v>
      </c>
    </row>
    <row r="44" spans="1:11" ht="11.25">
      <c r="A44" s="4" t="s">
        <v>63</v>
      </c>
      <c r="B44" s="4" t="s">
        <v>76</v>
      </c>
      <c r="C44" s="4" t="s">
        <v>77</v>
      </c>
      <c r="D44" s="4" t="s">
        <v>78</v>
      </c>
      <c r="E44" s="4" t="s">
        <v>79</v>
      </c>
      <c r="F44" s="5">
        <v>3.5</v>
      </c>
      <c r="G44" s="6" t="s">
        <v>80</v>
      </c>
      <c r="H44" s="16"/>
      <c r="I44" s="9">
        <f t="shared" si="0"/>
        <v>0</v>
      </c>
      <c r="J44" s="18">
        <v>0.08</v>
      </c>
      <c r="K44" s="19">
        <f t="shared" si="1"/>
        <v>0</v>
      </c>
    </row>
    <row r="45" spans="1:11" ht="11.25">
      <c r="A45" s="4" t="s">
        <v>63</v>
      </c>
      <c r="B45" s="4" t="s">
        <v>81</v>
      </c>
      <c r="C45" s="4" t="s">
        <v>82</v>
      </c>
      <c r="D45" s="4" t="s">
        <v>83</v>
      </c>
      <c r="E45" s="4" t="s">
        <v>84</v>
      </c>
      <c r="F45" s="5">
        <v>1332</v>
      </c>
      <c r="G45" s="6" t="s">
        <v>50</v>
      </c>
      <c r="H45" s="16"/>
      <c r="I45" s="9">
        <f t="shared" si="0"/>
        <v>0</v>
      </c>
      <c r="J45" s="18">
        <v>0.23</v>
      </c>
      <c r="K45" s="19">
        <f t="shared" si="1"/>
        <v>0</v>
      </c>
    </row>
    <row r="46" spans="1:11" ht="11.25">
      <c r="A46" s="4" t="s">
        <v>63</v>
      </c>
      <c r="B46" s="4" t="s">
        <v>81</v>
      </c>
      <c r="C46" s="4" t="s">
        <v>82</v>
      </c>
      <c r="D46" s="4" t="s">
        <v>55</v>
      </c>
      <c r="E46" s="4" t="s">
        <v>56</v>
      </c>
      <c r="F46" s="5">
        <v>7</v>
      </c>
      <c r="G46" s="6" t="s">
        <v>34</v>
      </c>
      <c r="H46" s="16"/>
      <c r="I46" s="9">
        <f t="shared" si="0"/>
        <v>0</v>
      </c>
      <c r="J46" s="18">
        <v>0.23</v>
      </c>
      <c r="K46" s="19">
        <f t="shared" si="1"/>
        <v>0</v>
      </c>
    </row>
    <row r="47" spans="1:11" ht="11.25">
      <c r="A47" s="4" t="s">
        <v>63</v>
      </c>
      <c r="B47" s="4" t="s">
        <v>85</v>
      </c>
      <c r="C47" s="4" t="s">
        <v>86</v>
      </c>
      <c r="D47" s="4" t="s">
        <v>87</v>
      </c>
      <c r="E47" s="4" t="s">
        <v>88</v>
      </c>
      <c r="F47" s="5">
        <v>1540</v>
      </c>
      <c r="G47" s="6" t="s">
        <v>50</v>
      </c>
      <c r="H47" s="16"/>
      <c r="I47" s="9">
        <f t="shared" si="0"/>
        <v>0</v>
      </c>
      <c r="J47" s="18">
        <v>0.23</v>
      </c>
      <c r="K47" s="19">
        <f t="shared" si="1"/>
        <v>0</v>
      </c>
    </row>
    <row r="48" spans="1:11" ht="11.25">
      <c r="A48" s="4" t="s">
        <v>63</v>
      </c>
      <c r="B48" s="4" t="s">
        <v>85</v>
      </c>
      <c r="C48" s="4" t="s">
        <v>86</v>
      </c>
      <c r="D48" s="4" t="s">
        <v>55</v>
      </c>
      <c r="E48" s="4" t="s">
        <v>56</v>
      </c>
      <c r="F48" s="5">
        <v>2</v>
      </c>
      <c r="G48" s="6" t="s">
        <v>34</v>
      </c>
      <c r="H48" s="16"/>
      <c r="I48" s="9">
        <f t="shared" si="0"/>
        <v>0</v>
      </c>
      <c r="J48" s="18">
        <v>0.23</v>
      </c>
      <c r="K48" s="19">
        <f t="shared" si="1"/>
        <v>0</v>
      </c>
    </row>
    <row r="49" spans="1:11" ht="11.25">
      <c r="A49" s="4" t="s">
        <v>63</v>
      </c>
      <c r="B49" s="4" t="s">
        <v>89</v>
      </c>
      <c r="C49" s="4" t="s">
        <v>90</v>
      </c>
      <c r="D49" s="4" t="s">
        <v>91</v>
      </c>
      <c r="E49" s="4" t="s">
        <v>92</v>
      </c>
      <c r="F49" s="5">
        <v>320</v>
      </c>
      <c r="G49" s="6" t="s">
        <v>93</v>
      </c>
      <c r="H49" s="16"/>
      <c r="I49" s="9">
        <f t="shared" si="0"/>
        <v>0</v>
      </c>
      <c r="J49" s="18">
        <v>0.08</v>
      </c>
      <c r="K49" s="19">
        <f t="shared" si="1"/>
        <v>0</v>
      </c>
    </row>
    <row r="50" spans="1:11" ht="11.25">
      <c r="A50" s="4" t="s">
        <v>94</v>
      </c>
      <c r="B50" s="4" t="s">
        <v>95</v>
      </c>
      <c r="C50" s="4" t="s">
        <v>96</v>
      </c>
      <c r="D50" s="4" t="s">
        <v>97</v>
      </c>
      <c r="E50" s="4" t="s">
        <v>98</v>
      </c>
      <c r="F50" s="5">
        <v>9.34</v>
      </c>
      <c r="G50" s="6" t="s">
        <v>80</v>
      </c>
      <c r="H50" s="16"/>
      <c r="I50" s="9">
        <f t="shared" si="0"/>
        <v>0</v>
      </c>
      <c r="J50" s="18">
        <v>0.08</v>
      </c>
      <c r="K50" s="19">
        <f t="shared" si="1"/>
        <v>0</v>
      </c>
    </row>
    <row r="51" spans="1:11" ht="11.25">
      <c r="A51" s="4" t="s">
        <v>94</v>
      </c>
      <c r="B51" s="4" t="s">
        <v>95</v>
      </c>
      <c r="C51" s="4" t="s">
        <v>96</v>
      </c>
      <c r="D51" s="4" t="s">
        <v>99</v>
      </c>
      <c r="E51" s="4" t="s">
        <v>100</v>
      </c>
      <c r="F51" s="5">
        <v>9.34</v>
      </c>
      <c r="G51" s="6" t="s">
        <v>80</v>
      </c>
      <c r="H51" s="16"/>
      <c r="I51" s="9">
        <f t="shared" si="0"/>
        <v>0</v>
      </c>
      <c r="J51" s="18">
        <v>0.08</v>
      </c>
      <c r="K51" s="19">
        <f t="shared" si="1"/>
        <v>0</v>
      </c>
    </row>
    <row r="52" spans="1:11" ht="11.25">
      <c r="A52" s="4" t="s">
        <v>94</v>
      </c>
      <c r="B52" s="4" t="s">
        <v>101</v>
      </c>
      <c r="C52" s="4" t="s">
        <v>102</v>
      </c>
      <c r="D52" s="4" t="s">
        <v>103</v>
      </c>
      <c r="E52" s="4" t="s">
        <v>104</v>
      </c>
      <c r="F52" s="5">
        <v>46.85</v>
      </c>
      <c r="G52" s="6" t="s">
        <v>68</v>
      </c>
      <c r="H52" s="16"/>
      <c r="I52" s="9">
        <f t="shared" si="0"/>
        <v>0</v>
      </c>
      <c r="J52" s="18">
        <v>0.08</v>
      </c>
      <c r="K52" s="19">
        <f t="shared" si="1"/>
        <v>0</v>
      </c>
    </row>
    <row r="53" spans="1:11" ht="11.25">
      <c r="A53" s="4" t="s">
        <v>94</v>
      </c>
      <c r="B53" s="4" t="s">
        <v>101</v>
      </c>
      <c r="C53" s="4" t="s">
        <v>102</v>
      </c>
      <c r="D53" s="4" t="s">
        <v>105</v>
      </c>
      <c r="E53" s="4" t="s">
        <v>106</v>
      </c>
      <c r="F53" s="5">
        <v>49.98</v>
      </c>
      <c r="G53" s="6" t="s">
        <v>68</v>
      </c>
      <c r="H53" s="16"/>
      <c r="I53" s="9">
        <f t="shared" si="0"/>
        <v>0</v>
      </c>
      <c r="J53" s="18">
        <v>0.08</v>
      </c>
      <c r="K53" s="19">
        <f t="shared" si="1"/>
        <v>0</v>
      </c>
    </row>
    <row r="54" spans="1:11" ht="11.25">
      <c r="A54" s="4" t="s">
        <v>94</v>
      </c>
      <c r="B54" s="4" t="s">
        <v>101</v>
      </c>
      <c r="C54" s="4" t="s">
        <v>102</v>
      </c>
      <c r="D54" s="4" t="s">
        <v>107</v>
      </c>
      <c r="E54" s="4" t="s">
        <v>108</v>
      </c>
      <c r="F54" s="5">
        <v>1.82</v>
      </c>
      <c r="G54" s="6" t="s">
        <v>68</v>
      </c>
      <c r="H54" s="16"/>
      <c r="I54" s="9">
        <f t="shared" si="0"/>
        <v>0</v>
      </c>
      <c r="J54" s="18">
        <v>0.08</v>
      </c>
      <c r="K54" s="19">
        <f t="shared" si="1"/>
        <v>0</v>
      </c>
    </row>
    <row r="55" spans="1:11" ht="11.25">
      <c r="A55" s="4" t="s">
        <v>94</v>
      </c>
      <c r="B55" s="4" t="s">
        <v>109</v>
      </c>
      <c r="C55" s="4" t="s">
        <v>110</v>
      </c>
      <c r="D55" s="4" t="s">
        <v>111</v>
      </c>
      <c r="E55" s="4" t="s">
        <v>112</v>
      </c>
      <c r="F55" s="5">
        <v>70.59</v>
      </c>
      <c r="G55" s="6" t="s">
        <v>80</v>
      </c>
      <c r="H55" s="16"/>
      <c r="I55" s="9">
        <f t="shared" si="0"/>
        <v>0</v>
      </c>
      <c r="J55" s="18">
        <v>0.08</v>
      </c>
      <c r="K55" s="19">
        <f t="shared" si="1"/>
        <v>0</v>
      </c>
    </row>
    <row r="56" spans="1:11" ht="11.25">
      <c r="A56" s="4" t="s">
        <v>94</v>
      </c>
      <c r="B56" s="4" t="s">
        <v>109</v>
      </c>
      <c r="C56" s="4" t="s">
        <v>110</v>
      </c>
      <c r="D56" s="4" t="s">
        <v>113</v>
      </c>
      <c r="E56" s="4" t="s">
        <v>114</v>
      </c>
      <c r="F56" s="5">
        <v>123</v>
      </c>
      <c r="G56" s="6" t="s">
        <v>34</v>
      </c>
      <c r="H56" s="16"/>
      <c r="I56" s="9">
        <f t="shared" si="0"/>
        <v>0</v>
      </c>
      <c r="J56" s="18">
        <v>0.08</v>
      </c>
      <c r="K56" s="19">
        <f t="shared" si="1"/>
        <v>0</v>
      </c>
    </row>
    <row r="57" spans="1:11" ht="11.25">
      <c r="A57" s="4" t="s">
        <v>94</v>
      </c>
      <c r="B57" s="4" t="s">
        <v>109</v>
      </c>
      <c r="C57" s="4" t="s">
        <v>110</v>
      </c>
      <c r="D57" s="4" t="s">
        <v>115</v>
      </c>
      <c r="E57" s="4" t="s">
        <v>116</v>
      </c>
      <c r="F57" s="5">
        <v>33</v>
      </c>
      <c r="G57" s="6" t="s">
        <v>34</v>
      </c>
      <c r="H57" s="16"/>
      <c r="I57" s="9">
        <f t="shared" si="0"/>
        <v>0</v>
      </c>
      <c r="J57" s="18">
        <v>0.08</v>
      </c>
      <c r="K57" s="19">
        <f t="shared" si="1"/>
        <v>0</v>
      </c>
    </row>
    <row r="58" spans="1:11" ht="11.25">
      <c r="A58" s="4" t="s">
        <v>94</v>
      </c>
      <c r="B58" s="4" t="s">
        <v>117</v>
      </c>
      <c r="C58" s="4" t="s">
        <v>118</v>
      </c>
      <c r="D58" s="4" t="s">
        <v>97</v>
      </c>
      <c r="E58" s="4" t="s">
        <v>98</v>
      </c>
      <c r="F58" s="5">
        <v>9.38</v>
      </c>
      <c r="G58" s="6" t="s">
        <v>80</v>
      </c>
      <c r="H58" s="16"/>
      <c r="I58" s="9">
        <f t="shared" si="0"/>
        <v>0</v>
      </c>
      <c r="J58" s="18">
        <v>0.08</v>
      </c>
      <c r="K58" s="19">
        <f t="shared" si="1"/>
        <v>0</v>
      </c>
    </row>
    <row r="59" spans="1:11" ht="11.25">
      <c r="A59" s="4" t="s">
        <v>94</v>
      </c>
      <c r="B59" s="4" t="s">
        <v>117</v>
      </c>
      <c r="C59" s="4" t="s">
        <v>118</v>
      </c>
      <c r="D59" s="4" t="s">
        <v>111</v>
      </c>
      <c r="E59" s="4" t="s">
        <v>112</v>
      </c>
      <c r="F59" s="5">
        <v>28.74</v>
      </c>
      <c r="G59" s="6" t="s">
        <v>80</v>
      </c>
      <c r="H59" s="16"/>
      <c r="I59" s="9">
        <f t="shared" si="0"/>
        <v>0</v>
      </c>
      <c r="J59" s="18">
        <v>0.08</v>
      </c>
      <c r="K59" s="19">
        <f t="shared" si="1"/>
        <v>0</v>
      </c>
    </row>
    <row r="60" spans="1:11" ht="11.25">
      <c r="A60" s="4" t="s">
        <v>94</v>
      </c>
      <c r="B60" s="4" t="s">
        <v>117</v>
      </c>
      <c r="C60" s="4" t="s">
        <v>118</v>
      </c>
      <c r="D60" s="4" t="s">
        <v>113</v>
      </c>
      <c r="E60" s="4" t="s">
        <v>114</v>
      </c>
      <c r="F60" s="5">
        <v>75</v>
      </c>
      <c r="G60" s="6" t="s">
        <v>34</v>
      </c>
      <c r="H60" s="16"/>
      <c r="I60" s="9">
        <f t="shared" si="0"/>
        <v>0</v>
      </c>
      <c r="J60" s="18">
        <v>0.08</v>
      </c>
      <c r="K60" s="19">
        <f t="shared" si="1"/>
        <v>0</v>
      </c>
    </row>
    <row r="61" spans="1:11" ht="11.25">
      <c r="A61" s="4" t="s">
        <v>94</v>
      </c>
      <c r="B61" s="4" t="s">
        <v>117</v>
      </c>
      <c r="C61" s="4" t="s">
        <v>118</v>
      </c>
      <c r="D61" s="4" t="s">
        <v>115</v>
      </c>
      <c r="E61" s="4" t="s">
        <v>116</v>
      </c>
      <c r="F61" s="5">
        <v>20</v>
      </c>
      <c r="G61" s="6" t="s">
        <v>34</v>
      </c>
      <c r="H61" s="16"/>
      <c r="I61" s="9">
        <f t="shared" si="0"/>
        <v>0</v>
      </c>
      <c r="J61" s="18">
        <v>0.08</v>
      </c>
      <c r="K61" s="19">
        <f t="shared" si="1"/>
        <v>0</v>
      </c>
    </row>
    <row r="62" spans="1:11" ht="11.25">
      <c r="A62" s="4" t="s">
        <v>94</v>
      </c>
      <c r="B62" s="4" t="s">
        <v>119</v>
      </c>
      <c r="C62" s="4" t="s">
        <v>120</v>
      </c>
      <c r="D62" s="4" t="s">
        <v>97</v>
      </c>
      <c r="E62" s="4" t="s">
        <v>98</v>
      </c>
      <c r="F62" s="5">
        <v>2.75</v>
      </c>
      <c r="G62" s="6" t="s">
        <v>80</v>
      </c>
      <c r="H62" s="16"/>
      <c r="I62" s="9">
        <f t="shared" si="0"/>
        <v>0</v>
      </c>
      <c r="J62" s="18">
        <v>0.08</v>
      </c>
      <c r="K62" s="19">
        <f t="shared" si="1"/>
        <v>0</v>
      </c>
    </row>
    <row r="63" spans="1:11" ht="11.25">
      <c r="A63" s="4" t="s">
        <v>94</v>
      </c>
      <c r="B63" s="4" t="s">
        <v>121</v>
      </c>
      <c r="C63" s="4" t="s">
        <v>122</v>
      </c>
      <c r="D63" s="4" t="s">
        <v>123</v>
      </c>
      <c r="E63" s="4" t="s">
        <v>124</v>
      </c>
      <c r="F63" s="5">
        <v>2.65</v>
      </c>
      <c r="G63" s="6" t="s">
        <v>68</v>
      </c>
      <c r="H63" s="16"/>
      <c r="I63" s="9">
        <f t="shared" si="0"/>
        <v>0</v>
      </c>
      <c r="J63" s="18">
        <v>0.08</v>
      </c>
      <c r="K63" s="19">
        <f t="shared" si="1"/>
        <v>0</v>
      </c>
    </row>
    <row r="64" spans="1:11" ht="11.25">
      <c r="A64" s="4" t="s">
        <v>94</v>
      </c>
      <c r="B64" s="4" t="s">
        <v>121</v>
      </c>
      <c r="C64" s="4" t="s">
        <v>122</v>
      </c>
      <c r="D64" s="4" t="s">
        <v>125</v>
      </c>
      <c r="E64" s="4" t="s">
        <v>126</v>
      </c>
      <c r="F64" s="5">
        <v>7.09</v>
      </c>
      <c r="G64" s="6" t="s">
        <v>68</v>
      </c>
      <c r="H64" s="16"/>
      <c r="I64" s="9">
        <f t="shared" si="0"/>
        <v>0</v>
      </c>
      <c r="J64" s="18">
        <v>0.08</v>
      </c>
      <c r="K64" s="19">
        <f t="shared" si="1"/>
        <v>0</v>
      </c>
    </row>
    <row r="65" spans="1:11" ht="11.25">
      <c r="A65" s="4" t="s">
        <v>94</v>
      </c>
      <c r="B65" s="4" t="s">
        <v>127</v>
      </c>
      <c r="C65" s="4" t="s">
        <v>128</v>
      </c>
      <c r="D65" s="4" t="s">
        <v>113</v>
      </c>
      <c r="E65" s="4" t="s">
        <v>114</v>
      </c>
      <c r="F65" s="5">
        <v>80</v>
      </c>
      <c r="G65" s="6" t="s">
        <v>34</v>
      </c>
      <c r="H65" s="16"/>
      <c r="I65" s="9">
        <f t="shared" si="0"/>
        <v>0</v>
      </c>
      <c r="J65" s="18">
        <v>0.08</v>
      </c>
      <c r="K65" s="19">
        <f t="shared" si="1"/>
        <v>0</v>
      </c>
    </row>
    <row r="66" spans="1:11" ht="11.25">
      <c r="A66" s="4" t="s">
        <v>94</v>
      </c>
      <c r="B66" s="4" t="s">
        <v>127</v>
      </c>
      <c r="C66" s="4" t="s">
        <v>128</v>
      </c>
      <c r="D66" s="4" t="s">
        <v>115</v>
      </c>
      <c r="E66" s="4" t="s">
        <v>116</v>
      </c>
      <c r="F66" s="5">
        <v>10</v>
      </c>
      <c r="G66" s="6" t="s">
        <v>34</v>
      </c>
      <c r="H66" s="16"/>
      <c r="I66" s="9">
        <f t="shared" si="0"/>
        <v>0</v>
      </c>
      <c r="J66" s="18">
        <v>0.08</v>
      </c>
      <c r="K66" s="19">
        <f t="shared" si="1"/>
        <v>0</v>
      </c>
    </row>
    <row r="67" spans="1:11" ht="11.25">
      <c r="A67" s="4" t="s">
        <v>94</v>
      </c>
      <c r="B67" s="4" t="s">
        <v>129</v>
      </c>
      <c r="C67" s="4" t="s">
        <v>130</v>
      </c>
      <c r="D67" s="4" t="s">
        <v>129</v>
      </c>
      <c r="E67" s="4" t="s">
        <v>131</v>
      </c>
      <c r="F67" s="5">
        <v>27.14</v>
      </c>
      <c r="G67" s="6" t="s">
        <v>68</v>
      </c>
      <c r="H67" s="16"/>
      <c r="I67" s="9">
        <f t="shared" si="0"/>
        <v>0</v>
      </c>
      <c r="J67" s="18">
        <v>0.08</v>
      </c>
      <c r="K67" s="19">
        <f t="shared" si="1"/>
        <v>0</v>
      </c>
    </row>
    <row r="68" spans="1:11" ht="11.25">
      <c r="A68" s="4" t="s">
        <v>94</v>
      </c>
      <c r="B68" s="4" t="s">
        <v>132</v>
      </c>
      <c r="C68" s="4" t="s">
        <v>133</v>
      </c>
      <c r="D68" s="4" t="s">
        <v>132</v>
      </c>
      <c r="E68" s="4" t="s">
        <v>134</v>
      </c>
      <c r="F68" s="5">
        <v>22.63</v>
      </c>
      <c r="G68" s="6" t="s">
        <v>68</v>
      </c>
      <c r="H68" s="16"/>
      <c r="I68" s="9">
        <f t="shared" si="0"/>
        <v>0</v>
      </c>
      <c r="J68" s="18">
        <v>0.08</v>
      </c>
      <c r="K68" s="19">
        <f t="shared" si="1"/>
        <v>0</v>
      </c>
    </row>
    <row r="69" spans="8:11" ht="15" customHeight="1">
      <c r="H69" s="17" t="s">
        <v>135</v>
      </c>
      <c r="I69" s="10">
        <f>SUM(I8:I68)</f>
        <v>0</v>
      </c>
      <c r="J69" s="1"/>
      <c r="K69" s="10">
        <f>SUM(K8:K68)</f>
        <v>0</v>
      </c>
    </row>
  </sheetData>
  <sheetProtection password="FDA0" sheet="1" insertColumns="0" insertRows="0" insertHyperlinks="0" deleteColumns="0" deleteRows="0"/>
  <mergeCells count="5">
    <mergeCell ref="A2:E2"/>
    <mergeCell ref="B6:C6"/>
    <mergeCell ref="D6:E6"/>
    <mergeCell ref="H6:I6"/>
    <mergeCell ref="J6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Kowalska</dc:creator>
  <cp:keywords/>
  <dc:description/>
  <cp:lastModifiedBy>Joanna Kowalska</cp:lastModifiedBy>
  <cp:lastPrinted>2022-11-09T09:29:43Z</cp:lastPrinted>
  <dcterms:created xsi:type="dcterms:W3CDTF">2022-11-03T11:22:38Z</dcterms:created>
  <dcterms:modified xsi:type="dcterms:W3CDTF">2022-11-14T10:24:35Z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0x01010076AA6978A1B5154486A171BF2C7BF466</vt:lpwstr>
  </property>
</Properties>
</file>